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C11" i="1"/>
  <c r="G10" i="1"/>
  <c r="C10" i="1"/>
  <c r="G9" i="1"/>
  <c r="C9" i="1"/>
  <c r="G8" i="1"/>
  <c r="C8" i="1"/>
  <c r="G7" i="1"/>
  <c r="C7" i="1"/>
  <c r="G6" i="1"/>
  <c r="G20" i="1" s="1"/>
  <c r="C6" i="1"/>
  <c r="C20" i="1" s="1"/>
  <c r="E22" i="1" l="1"/>
</calcChain>
</file>

<file path=xl/sharedStrings.xml><?xml version="1.0" encoding="utf-8"?>
<sst xmlns="http://schemas.openxmlformats.org/spreadsheetml/2006/main" count="40" uniqueCount="36">
  <si>
    <t>KARABABA İLKOKULU VE ORTAOKULU OKUL-AİLE BİRLİĞİ</t>
  </si>
  <si>
    <t>2014-2015 EĞİTİM-ÖĞRETİM YILI SONU (01.07.2015-31.12.2015) KESİN HESAP CETVELİ</t>
  </si>
  <si>
    <t>Sıra No</t>
  </si>
  <si>
    <t>GELİR TÜRÜNÜN ADI</t>
  </si>
  <si>
    <t>TUTARI</t>
  </si>
  <si>
    <t>GİDER TÜRÜNÜN ADI</t>
  </si>
  <si>
    <t>Geçen Yıldan Devreden</t>
  </si>
  <si>
    <t>Personel Gider ve Ödemeleri</t>
  </si>
  <si>
    <t>Bağışlar ve Yardımlar</t>
  </si>
  <si>
    <t>Kırtasiye ve Büro Malzemesi Alımları</t>
  </si>
  <si>
    <t>İşletilebilir Alan Gelirleri</t>
  </si>
  <si>
    <t>Enerji Alımları</t>
  </si>
  <si>
    <t>Kira Geliri</t>
  </si>
  <si>
    <t>Dayanıklı Tüketim Malz. Demirbaş Alımı</t>
  </si>
  <si>
    <t>Etkinlik ve Organizasyon Geliri</t>
  </si>
  <si>
    <t>Yiyecek-İçecek Alımları</t>
  </si>
  <si>
    <t>Faiz Gelirleri</t>
  </si>
  <si>
    <t>Mal ve Malzeme Alımları</t>
  </si>
  <si>
    <t>Hizmet Alımı</t>
  </si>
  <si>
    <t>Genel Giderler</t>
  </si>
  <si>
    <t>Bakım ve Onarım Giderleri</t>
  </si>
  <si>
    <t>Öğrenci Hane Halkı ve Diğer Yardımlar</t>
  </si>
  <si>
    <t>Kurumlara Yapılan Aktarım ve Ödemeler</t>
  </si>
  <si>
    <t>Uluslararası Fon Giderleri</t>
  </si>
  <si>
    <t>TOPLAM GELİR</t>
  </si>
  <si>
    <t>TOPLAM GİDER</t>
  </si>
  <si>
    <t>BİR SONRAKİ YILA DEVREDEN TUTAR</t>
  </si>
  <si>
    <t xml:space="preserve">                       2015 Yılı Okul-Aile Birliği Yıl Sonu Kesin Hesap Cetveli yukarıdaki gibi gerçekleşmiş olup denetim kurulunun denetimine sunulmuştur.</t>
  </si>
  <si>
    <t>OKUL-AİLE BİRLİĞİ YÖNETİM KURULU</t>
  </si>
  <si>
    <t>OKUL-AİLE BİRLİĞİ DENETİM KURULU</t>
  </si>
  <si>
    <t xml:space="preserve">                       2015 Yılı Okul-Aile Birliği Yıl Sonu Kesin Hesap Cetveli tarafımızca incelenmiş ve herhangi bir olumsuz durumla karşılaşılmamıştır. 31 / 12 / 2015</t>
  </si>
  <si>
    <t>Abdullah POLAT</t>
  </si>
  <si>
    <t>Azmi BORAN</t>
  </si>
  <si>
    <t>Ergün KOÇER</t>
  </si>
  <si>
    <t>Başkan</t>
  </si>
  <si>
    <t>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</si>
</sst>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₺&quot;_-;\-* #,##0.00\ &quot;₺&quot;_-;_-* &quot;-&quot;??\ &quot;₺&quot;_-;_-@_-"/>
    <numFmt numFmtId="165" formatCode="_-* #,##0.00\ [$₺-41F]_-;\-* #,##0.00\ [$₺-41F]_-;_-* &quot;-&quot;??\ [$₺-41F]_-;_-@_-"/>
    <numFmt numFmtId="166" formatCode="#,##0.00\ &quot;₺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4" fillId="0" borderId="16" xfId="1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2" fontId="5" fillId="0" borderId="0" xfId="1" applyNumberFormat="1" applyFon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6</xdr:col>
      <xdr:colOff>238124</xdr:colOff>
      <xdr:row>29</xdr:row>
      <xdr:rowOff>133350</xdr:rowOff>
    </xdr:to>
    <xdr:sp macro="" textlink="">
      <xdr:nvSpPr>
        <xdr:cNvPr id="2" name="Metin kutusu 1"/>
        <xdr:cNvSpPr txBox="1"/>
      </xdr:nvSpPr>
      <xdr:spPr>
        <a:xfrm>
          <a:off x="447675" y="6943725"/>
          <a:ext cx="7600949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>
              <a:latin typeface="+mj-lt"/>
            </a:rPr>
            <a:t>Bekir TOKSÖZ                 Nusret ERKIŞ                    İbrahim SEVER            Abdullah BALTA         Ekrem KARAASLAN</a:t>
          </a:r>
        </a:p>
        <a:p>
          <a:pPr algn="l"/>
          <a:r>
            <a:rPr lang="tr-TR" sz="1100" b="1">
              <a:latin typeface="+mj-lt"/>
            </a:rPr>
            <a:t>               Başkan                      Başkan Yardımcısı                   Muhasip                         Sekreter                                   Üye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6</xdr:col>
      <xdr:colOff>238124</xdr:colOff>
      <xdr:row>29</xdr:row>
      <xdr:rowOff>133350</xdr:rowOff>
    </xdr:to>
    <xdr:sp macro="" textlink="">
      <xdr:nvSpPr>
        <xdr:cNvPr id="3" name="Metin kutusu 2"/>
        <xdr:cNvSpPr txBox="1"/>
      </xdr:nvSpPr>
      <xdr:spPr>
        <a:xfrm>
          <a:off x="447675" y="6943725"/>
          <a:ext cx="7600949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>
              <a:latin typeface="+mj-lt"/>
            </a:rPr>
            <a:t>Bekir TOKSÖZ                 Nusret ERKIŞ                    İbrahim SEVER            Abdullah BALTA         Ekrem KARAASLAN</a:t>
          </a:r>
        </a:p>
        <a:p>
          <a:pPr algn="l"/>
          <a:r>
            <a:rPr lang="tr-TR" sz="1100" b="1">
              <a:latin typeface="+mj-lt"/>
            </a:rPr>
            <a:t>               Başkan                      Başkan Yardımcısı                   Muhasip                         Sekreter                                   Üye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6</xdr:col>
      <xdr:colOff>238124</xdr:colOff>
      <xdr:row>29</xdr:row>
      <xdr:rowOff>133350</xdr:rowOff>
    </xdr:to>
    <xdr:sp macro="" textlink="">
      <xdr:nvSpPr>
        <xdr:cNvPr id="4" name="Metin kutusu 3"/>
        <xdr:cNvSpPr txBox="1"/>
      </xdr:nvSpPr>
      <xdr:spPr>
        <a:xfrm>
          <a:off x="447675" y="6943725"/>
          <a:ext cx="7600949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>
              <a:latin typeface="+mj-lt"/>
            </a:rPr>
            <a:t>Bekir TOKSÖZ                 Nusret ERKIŞ                    İbrahim SEVER            Abdullah BALTA         Ekrem KARAASLAN</a:t>
          </a:r>
        </a:p>
        <a:p>
          <a:pPr algn="l"/>
          <a:r>
            <a:rPr lang="tr-TR" sz="1100" b="1">
              <a:latin typeface="+mj-lt"/>
            </a:rPr>
            <a:t>               Başkan                      Başkan Yardımcısı                   Muhasip                         Sekreter                                   Üye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HAP\Okul%20Aile%20Birli&#287;i%202015-2016\okul-aile%20birli&#287;i%20hesap%20cetvel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1.Dönem Sonu"/>
      <sheetName val="TEMMUZ"/>
      <sheetName val="AĞUSTOS"/>
      <sheetName val="EYLÜL"/>
      <sheetName val="EKİM"/>
      <sheetName val="KASIM"/>
      <sheetName val="ARALIK"/>
      <sheetName val="2.Dönem Sonu"/>
      <sheetName val="Yıl Sonu"/>
    </sheetNames>
    <sheetDataSet>
      <sheetData sheetId="0">
        <row r="6">
          <cell r="C6">
            <v>614.26</v>
          </cell>
          <cell r="G6">
            <v>0</v>
          </cell>
        </row>
        <row r="8">
          <cell r="C8">
            <v>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0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1">
        <row r="6">
          <cell r="G6">
            <v>0</v>
          </cell>
        </row>
        <row r="8">
          <cell r="C8">
            <v>430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78.2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605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2">
        <row r="6">
          <cell r="G6">
            <v>0</v>
          </cell>
        </row>
        <row r="8">
          <cell r="C8">
            <v>410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25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70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3">
        <row r="6">
          <cell r="G6">
            <v>0</v>
          </cell>
        </row>
        <row r="8">
          <cell r="C8">
            <v>300</v>
          </cell>
          <cell r="G8">
            <v>125.28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245.53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100.01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4">
        <row r="6">
          <cell r="G6">
            <v>0</v>
          </cell>
        </row>
        <row r="8">
          <cell r="C8">
            <v>960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120.03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5">
        <row r="6">
          <cell r="G6">
            <v>0</v>
          </cell>
        </row>
        <row r="8">
          <cell r="C8">
            <v>160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1000</v>
          </cell>
        </row>
        <row r="40">
          <cell r="G40">
            <v>0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6"/>
      <sheetData sheetId="7">
        <row r="6">
          <cell r="G6">
            <v>0</v>
          </cell>
        </row>
        <row r="8">
          <cell r="C8">
            <v>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750.01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8">
        <row r="6">
          <cell r="G6">
            <v>0</v>
          </cell>
        </row>
        <row r="8">
          <cell r="C8">
            <v>80</v>
          </cell>
          <cell r="G8">
            <v>117.46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1036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9">
        <row r="6">
          <cell r="G6">
            <v>0</v>
          </cell>
        </row>
        <row r="8">
          <cell r="C8">
            <v>0</v>
          </cell>
          <cell r="G8">
            <v>19.899999999999999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0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10">
        <row r="6">
          <cell r="G6">
            <v>0</v>
          </cell>
        </row>
        <row r="8">
          <cell r="C8">
            <v>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84.96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422.51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11">
        <row r="6">
          <cell r="G6">
            <v>0</v>
          </cell>
        </row>
        <row r="8">
          <cell r="C8">
            <v>200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0</v>
          </cell>
        </row>
        <row r="21">
          <cell r="G21">
            <v>0</v>
          </cell>
        </row>
        <row r="23">
          <cell r="G23">
            <v>0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0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12">
        <row r="6">
          <cell r="G6">
            <v>0</v>
          </cell>
        </row>
        <row r="8">
          <cell r="C8">
            <v>1330</v>
          </cell>
          <cell r="G8">
            <v>0</v>
          </cell>
        </row>
        <row r="13">
          <cell r="G13">
            <v>0</v>
          </cell>
        </row>
        <row r="14">
          <cell r="C14">
            <v>0</v>
          </cell>
        </row>
        <row r="16">
          <cell r="G16">
            <v>115</v>
          </cell>
        </row>
        <row r="21">
          <cell r="G21">
            <v>0</v>
          </cell>
        </row>
        <row r="23">
          <cell r="G23">
            <v>25</v>
          </cell>
        </row>
        <row r="26">
          <cell r="C26">
            <v>0</v>
          </cell>
        </row>
        <row r="33">
          <cell r="G33">
            <v>0</v>
          </cell>
        </row>
        <row r="35">
          <cell r="G35">
            <v>0</v>
          </cell>
        </row>
        <row r="39">
          <cell r="C39">
            <v>0</v>
          </cell>
        </row>
        <row r="40">
          <cell r="G40">
            <v>130</v>
          </cell>
        </row>
        <row r="42">
          <cell r="C42">
            <v>0</v>
          </cell>
        </row>
        <row r="48">
          <cell r="G48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10" sqref="F10"/>
    </sheetView>
  </sheetViews>
  <sheetFormatPr defaultRowHeight="15" x14ac:dyDescent="0.25"/>
  <cols>
    <col min="1" max="1" width="6.7109375" customWidth="1"/>
    <col min="2" max="2" width="42.42578125" customWidth="1"/>
    <col min="3" max="3" width="17.85546875" customWidth="1"/>
    <col min="4" max="4" width="2" customWidth="1"/>
    <col min="5" max="5" width="7.42578125" style="4" customWidth="1"/>
    <col min="6" max="6" width="40.7109375" customWidth="1"/>
    <col min="7" max="7" width="17.85546875" customWidth="1"/>
    <col min="257" max="257" width="6.7109375" customWidth="1"/>
    <col min="258" max="258" width="42.42578125" customWidth="1"/>
    <col min="259" max="259" width="17.85546875" customWidth="1"/>
    <col min="260" max="260" width="2" customWidth="1"/>
    <col min="261" max="261" width="7.42578125" customWidth="1"/>
    <col min="262" max="262" width="40.7109375" customWidth="1"/>
    <col min="263" max="263" width="17.85546875" customWidth="1"/>
    <col min="513" max="513" width="6.7109375" customWidth="1"/>
    <col min="514" max="514" width="42.42578125" customWidth="1"/>
    <col min="515" max="515" width="17.85546875" customWidth="1"/>
    <col min="516" max="516" width="2" customWidth="1"/>
    <col min="517" max="517" width="7.42578125" customWidth="1"/>
    <col min="518" max="518" width="40.7109375" customWidth="1"/>
    <col min="519" max="519" width="17.85546875" customWidth="1"/>
    <col min="769" max="769" width="6.7109375" customWidth="1"/>
    <col min="770" max="770" width="42.42578125" customWidth="1"/>
    <col min="771" max="771" width="17.85546875" customWidth="1"/>
    <col min="772" max="772" width="2" customWidth="1"/>
    <col min="773" max="773" width="7.42578125" customWidth="1"/>
    <col min="774" max="774" width="40.7109375" customWidth="1"/>
    <col min="775" max="775" width="17.85546875" customWidth="1"/>
    <col min="1025" max="1025" width="6.7109375" customWidth="1"/>
    <col min="1026" max="1026" width="42.42578125" customWidth="1"/>
    <col min="1027" max="1027" width="17.85546875" customWidth="1"/>
    <col min="1028" max="1028" width="2" customWidth="1"/>
    <col min="1029" max="1029" width="7.42578125" customWidth="1"/>
    <col min="1030" max="1030" width="40.7109375" customWidth="1"/>
    <col min="1031" max="1031" width="17.85546875" customWidth="1"/>
    <col min="1281" max="1281" width="6.7109375" customWidth="1"/>
    <col min="1282" max="1282" width="42.42578125" customWidth="1"/>
    <col min="1283" max="1283" width="17.85546875" customWidth="1"/>
    <col min="1284" max="1284" width="2" customWidth="1"/>
    <col min="1285" max="1285" width="7.42578125" customWidth="1"/>
    <col min="1286" max="1286" width="40.7109375" customWidth="1"/>
    <col min="1287" max="1287" width="17.85546875" customWidth="1"/>
    <col min="1537" max="1537" width="6.7109375" customWidth="1"/>
    <col min="1538" max="1538" width="42.42578125" customWidth="1"/>
    <col min="1539" max="1539" width="17.85546875" customWidth="1"/>
    <col min="1540" max="1540" width="2" customWidth="1"/>
    <col min="1541" max="1541" width="7.42578125" customWidth="1"/>
    <col min="1542" max="1542" width="40.7109375" customWidth="1"/>
    <col min="1543" max="1543" width="17.85546875" customWidth="1"/>
    <col min="1793" max="1793" width="6.7109375" customWidth="1"/>
    <col min="1794" max="1794" width="42.42578125" customWidth="1"/>
    <col min="1795" max="1795" width="17.85546875" customWidth="1"/>
    <col min="1796" max="1796" width="2" customWidth="1"/>
    <col min="1797" max="1797" width="7.42578125" customWidth="1"/>
    <col min="1798" max="1798" width="40.7109375" customWidth="1"/>
    <col min="1799" max="1799" width="17.85546875" customWidth="1"/>
    <col min="2049" max="2049" width="6.7109375" customWidth="1"/>
    <col min="2050" max="2050" width="42.42578125" customWidth="1"/>
    <col min="2051" max="2051" width="17.85546875" customWidth="1"/>
    <col min="2052" max="2052" width="2" customWidth="1"/>
    <col min="2053" max="2053" width="7.42578125" customWidth="1"/>
    <col min="2054" max="2054" width="40.7109375" customWidth="1"/>
    <col min="2055" max="2055" width="17.85546875" customWidth="1"/>
    <col min="2305" max="2305" width="6.7109375" customWidth="1"/>
    <col min="2306" max="2306" width="42.42578125" customWidth="1"/>
    <col min="2307" max="2307" width="17.85546875" customWidth="1"/>
    <col min="2308" max="2308" width="2" customWidth="1"/>
    <col min="2309" max="2309" width="7.42578125" customWidth="1"/>
    <col min="2310" max="2310" width="40.7109375" customWidth="1"/>
    <col min="2311" max="2311" width="17.85546875" customWidth="1"/>
    <col min="2561" max="2561" width="6.7109375" customWidth="1"/>
    <col min="2562" max="2562" width="42.42578125" customWidth="1"/>
    <col min="2563" max="2563" width="17.85546875" customWidth="1"/>
    <col min="2564" max="2564" width="2" customWidth="1"/>
    <col min="2565" max="2565" width="7.42578125" customWidth="1"/>
    <col min="2566" max="2566" width="40.7109375" customWidth="1"/>
    <col min="2567" max="2567" width="17.85546875" customWidth="1"/>
    <col min="2817" max="2817" width="6.7109375" customWidth="1"/>
    <col min="2818" max="2818" width="42.42578125" customWidth="1"/>
    <col min="2819" max="2819" width="17.85546875" customWidth="1"/>
    <col min="2820" max="2820" width="2" customWidth="1"/>
    <col min="2821" max="2821" width="7.42578125" customWidth="1"/>
    <col min="2822" max="2822" width="40.7109375" customWidth="1"/>
    <col min="2823" max="2823" width="17.85546875" customWidth="1"/>
    <col min="3073" max="3073" width="6.7109375" customWidth="1"/>
    <col min="3074" max="3074" width="42.42578125" customWidth="1"/>
    <col min="3075" max="3075" width="17.85546875" customWidth="1"/>
    <col min="3076" max="3076" width="2" customWidth="1"/>
    <col min="3077" max="3077" width="7.42578125" customWidth="1"/>
    <col min="3078" max="3078" width="40.7109375" customWidth="1"/>
    <col min="3079" max="3079" width="17.85546875" customWidth="1"/>
    <col min="3329" max="3329" width="6.7109375" customWidth="1"/>
    <col min="3330" max="3330" width="42.42578125" customWidth="1"/>
    <col min="3331" max="3331" width="17.85546875" customWidth="1"/>
    <col min="3332" max="3332" width="2" customWidth="1"/>
    <col min="3333" max="3333" width="7.42578125" customWidth="1"/>
    <col min="3334" max="3334" width="40.7109375" customWidth="1"/>
    <col min="3335" max="3335" width="17.85546875" customWidth="1"/>
    <col min="3585" max="3585" width="6.7109375" customWidth="1"/>
    <col min="3586" max="3586" width="42.42578125" customWidth="1"/>
    <col min="3587" max="3587" width="17.85546875" customWidth="1"/>
    <col min="3588" max="3588" width="2" customWidth="1"/>
    <col min="3589" max="3589" width="7.42578125" customWidth="1"/>
    <col min="3590" max="3590" width="40.7109375" customWidth="1"/>
    <col min="3591" max="3591" width="17.85546875" customWidth="1"/>
    <col min="3841" max="3841" width="6.7109375" customWidth="1"/>
    <col min="3842" max="3842" width="42.42578125" customWidth="1"/>
    <col min="3843" max="3843" width="17.85546875" customWidth="1"/>
    <col min="3844" max="3844" width="2" customWidth="1"/>
    <col min="3845" max="3845" width="7.42578125" customWidth="1"/>
    <col min="3846" max="3846" width="40.7109375" customWidth="1"/>
    <col min="3847" max="3847" width="17.85546875" customWidth="1"/>
    <col min="4097" max="4097" width="6.7109375" customWidth="1"/>
    <col min="4098" max="4098" width="42.42578125" customWidth="1"/>
    <col min="4099" max="4099" width="17.85546875" customWidth="1"/>
    <col min="4100" max="4100" width="2" customWidth="1"/>
    <col min="4101" max="4101" width="7.42578125" customWidth="1"/>
    <col min="4102" max="4102" width="40.7109375" customWidth="1"/>
    <col min="4103" max="4103" width="17.85546875" customWidth="1"/>
    <col min="4353" max="4353" width="6.7109375" customWidth="1"/>
    <col min="4354" max="4354" width="42.42578125" customWidth="1"/>
    <col min="4355" max="4355" width="17.85546875" customWidth="1"/>
    <col min="4356" max="4356" width="2" customWidth="1"/>
    <col min="4357" max="4357" width="7.42578125" customWidth="1"/>
    <col min="4358" max="4358" width="40.7109375" customWidth="1"/>
    <col min="4359" max="4359" width="17.85546875" customWidth="1"/>
    <col min="4609" max="4609" width="6.7109375" customWidth="1"/>
    <col min="4610" max="4610" width="42.42578125" customWidth="1"/>
    <col min="4611" max="4611" width="17.85546875" customWidth="1"/>
    <col min="4612" max="4612" width="2" customWidth="1"/>
    <col min="4613" max="4613" width="7.42578125" customWidth="1"/>
    <col min="4614" max="4614" width="40.7109375" customWidth="1"/>
    <col min="4615" max="4615" width="17.85546875" customWidth="1"/>
    <col min="4865" max="4865" width="6.7109375" customWidth="1"/>
    <col min="4866" max="4866" width="42.42578125" customWidth="1"/>
    <col min="4867" max="4867" width="17.85546875" customWidth="1"/>
    <col min="4868" max="4868" width="2" customWidth="1"/>
    <col min="4869" max="4869" width="7.42578125" customWidth="1"/>
    <col min="4870" max="4870" width="40.7109375" customWidth="1"/>
    <col min="4871" max="4871" width="17.85546875" customWidth="1"/>
    <col min="5121" max="5121" width="6.7109375" customWidth="1"/>
    <col min="5122" max="5122" width="42.42578125" customWidth="1"/>
    <col min="5123" max="5123" width="17.85546875" customWidth="1"/>
    <col min="5124" max="5124" width="2" customWidth="1"/>
    <col min="5125" max="5125" width="7.42578125" customWidth="1"/>
    <col min="5126" max="5126" width="40.7109375" customWidth="1"/>
    <col min="5127" max="5127" width="17.85546875" customWidth="1"/>
    <col min="5377" max="5377" width="6.7109375" customWidth="1"/>
    <col min="5378" max="5378" width="42.42578125" customWidth="1"/>
    <col min="5379" max="5379" width="17.85546875" customWidth="1"/>
    <col min="5380" max="5380" width="2" customWidth="1"/>
    <col min="5381" max="5381" width="7.42578125" customWidth="1"/>
    <col min="5382" max="5382" width="40.7109375" customWidth="1"/>
    <col min="5383" max="5383" width="17.85546875" customWidth="1"/>
    <col min="5633" max="5633" width="6.7109375" customWidth="1"/>
    <col min="5634" max="5634" width="42.42578125" customWidth="1"/>
    <col min="5635" max="5635" width="17.85546875" customWidth="1"/>
    <col min="5636" max="5636" width="2" customWidth="1"/>
    <col min="5637" max="5637" width="7.42578125" customWidth="1"/>
    <col min="5638" max="5638" width="40.7109375" customWidth="1"/>
    <col min="5639" max="5639" width="17.85546875" customWidth="1"/>
    <col min="5889" max="5889" width="6.7109375" customWidth="1"/>
    <col min="5890" max="5890" width="42.42578125" customWidth="1"/>
    <col min="5891" max="5891" width="17.85546875" customWidth="1"/>
    <col min="5892" max="5892" width="2" customWidth="1"/>
    <col min="5893" max="5893" width="7.42578125" customWidth="1"/>
    <col min="5894" max="5894" width="40.7109375" customWidth="1"/>
    <col min="5895" max="5895" width="17.85546875" customWidth="1"/>
    <col min="6145" max="6145" width="6.7109375" customWidth="1"/>
    <col min="6146" max="6146" width="42.42578125" customWidth="1"/>
    <col min="6147" max="6147" width="17.85546875" customWidth="1"/>
    <col min="6148" max="6148" width="2" customWidth="1"/>
    <col min="6149" max="6149" width="7.42578125" customWidth="1"/>
    <col min="6150" max="6150" width="40.7109375" customWidth="1"/>
    <col min="6151" max="6151" width="17.85546875" customWidth="1"/>
    <col min="6401" max="6401" width="6.7109375" customWidth="1"/>
    <col min="6402" max="6402" width="42.42578125" customWidth="1"/>
    <col min="6403" max="6403" width="17.85546875" customWidth="1"/>
    <col min="6404" max="6404" width="2" customWidth="1"/>
    <col min="6405" max="6405" width="7.42578125" customWidth="1"/>
    <col min="6406" max="6406" width="40.7109375" customWidth="1"/>
    <col min="6407" max="6407" width="17.85546875" customWidth="1"/>
    <col min="6657" max="6657" width="6.7109375" customWidth="1"/>
    <col min="6658" max="6658" width="42.42578125" customWidth="1"/>
    <col min="6659" max="6659" width="17.85546875" customWidth="1"/>
    <col min="6660" max="6660" width="2" customWidth="1"/>
    <col min="6661" max="6661" width="7.42578125" customWidth="1"/>
    <col min="6662" max="6662" width="40.7109375" customWidth="1"/>
    <col min="6663" max="6663" width="17.85546875" customWidth="1"/>
    <col min="6913" max="6913" width="6.7109375" customWidth="1"/>
    <col min="6914" max="6914" width="42.42578125" customWidth="1"/>
    <col min="6915" max="6915" width="17.85546875" customWidth="1"/>
    <col min="6916" max="6916" width="2" customWidth="1"/>
    <col min="6917" max="6917" width="7.42578125" customWidth="1"/>
    <col min="6918" max="6918" width="40.7109375" customWidth="1"/>
    <col min="6919" max="6919" width="17.85546875" customWidth="1"/>
    <col min="7169" max="7169" width="6.7109375" customWidth="1"/>
    <col min="7170" max="7170" width="42.42578125" customWidth="1"/>
    <col min="7171" max="7171" width="17.85546875" customWidth="1"/>
    <col min="7172" max="7172" width="2" customWidth="1"/>
    <col min="7173" max="7173" width="7.42578125" customWidth="1"/>
    <col min="7174" max="7174" width="40.7109375" customWidth="1"/>
    <col min="7175" max="7175" width="17.85546875" customWidth="1"/>
    <col min="7425" max="7425" width="6.7109375" customWidth="1"/>
    <col min="7426" max="7426" width="42.42578125" customWidth="1"/>
    <col min="7427" max="7427" width="17.85546875" customWidth="1"/>
    <col min="7428" max="7428" width="2" customWidth="1"/>
    <col min="7429" max="7429" width="7.42578125" customWidth="1"/>
    <col min="7430" max="7430" width="40.7109375" customWidth="1"/>
    <col min="7431" max="7431" width="17.85546875" customWidth="1"/>
    <col min="7681" max="7681" width="6.7109375" customWidth="1"/>
    <col min="7682" max="7682" width="42.42578125" customWidth="1"/>
    <col min="7683" max="7683" width="17.85546875" customWidth="1"/>
    <col min="7684" max="7684" width="2" customWidth="1"/>
    <col min="7685" max="7685" width="7.42578125" customWidth="1"/>
    <col min="7686" max="7686" width="40.7109375" customWidth="1"/>
    <col min="7687" max="7687" width="17.85546875" customWidth="1"/>
    <col min="7937" max="7937" width="6.7109375" customWidth="1"/>
    <col min="7938" max="7938" width="42.42578125" customWidth="1"/>
    <col min="7939" max="7939" width="17.85546875" customWidth="1"/>
    <col min="7940" max="7940" width="2" customWidth="1"/>
    <col min="7941" max="7941" width="7.42578125" customWidth="1"/>
    <col min="7942" max="7942" width="40.7109375" customWidth="1"/>
    <col min="7943" max="7943" width="17.85546875" customWidth="1"/>
    <col min="8193" max="8193" width="6.7109375" customWidth="1"/>
    <col min="8194" max="8194" width="42.42578125" customWidth="1"/>
    <col min="8195" max="8195" width="17.85546875" customWidth="1"/>
    <col min="8196" max="8196" width="2" customWidth="1"/>
    <col min="8197" max="8197" width="7.42578125" customWidth="1"/>
    <col min="8198" max="8198" width="40.7109375" customWidth="1"/>
    <col min="8199" max="8199" width="17.85546875" customWidth="1"/>
    <col min="8449" max="8449" width="6.7109375" customWidth="1"/>
    <col min="8450" max="8450" width="42.42578125" customWidth="1"/>
    <col min="8451" max="8451" width="17.85546875" customWidth="1"/>
    <col min="8452" max="8452" width="2" customWidth="1"/>
    <col min="8453" max="8453" width="7.42578125" customWidth="1"/>
    <col min="8454" max="8454" width="40.7109375" customWidth="1"/>
    <col min="8455" max="8455" width="17.85546875" customWidth="1"/>
    <col min="8705" max="8705" width="6.7109375" customWidth="1"/>
    <col min="8706" max="8706" width="42.42578125" customWidth="1"/>
    <col min="8707" max="8707" width="17.85546875" customWidth="1"/>
    <col min="8708" max="8708" width="2" customWidth="1"/>
    <col min="8709" max="8709" width="7.42578125" customWidth="1"/>
    <col min="8710" max="8710" width="40.7109375" customWidth="1"/>
    <col min="8711" max="8711" width="17.85546875" customWidth="1"/>
    <col min="8961" max="8961" width="6.7109375" customWidth="1"/>
    <col min="8962" max="8962" width="42.42578125" customWidth="1"/>
    <col min="8963" max="8963" width="17.85546875" customWidth="1"/>
    <col min="8964" max="8964" width="2" customWidth="1"/>
    <col min="8965" max="8965" width="7.42578125" customWidth="1"/>
    <col min="8966" max="8966" width="40.7109375" customWidth="1"/>
    <col min="8967" max="8967" width="17.85546875" customWidth="1"/>
    <col min="9217" max="9217" width="6.7109375" customWidth="1"/>
    <col min="9218" max="9218" width="42.42578125" customWidth="1"/>
    <col min="9219" max="9219" width="17.85546875" customWidth="1"/>
    <col min="9220" max="9220" width="2" customWidth="1"/>
    <col min="9221" max="9221" width="7.42578125" customWidth="1"/>
    <col min="9222" max="9222" width="40.7109375" customWidth="1"/>
    <col min="9223" max="9223" width="17.85546875" customWidth="1"/>
    <col min="9473" max="9473" width="6.7109375" customWidth="1"/>
    <col min="9474" max="9474" width="42.42578125" customWidth="1"/>
    <col min="9475" max="9475" width="17.85546875" customWidth="1"/>
    <col min="9476" max="9476" width="2" customWidth="1"/>
    <col min="9477" max="9477" width="7.42578125" customWidth="1"/>
    <col min="9478" max="9478" width="40.7109375" customWidth="1"/>
    <col min="9479" max="9479" width="17.85546875" customWidth="1"/>
    <col min="9729" max="9729" width="6.7109375" customWidth="1"/>
    <col min="9730" max="9730" width="42.42578125" customWidth="1"/>
    <col min="9731" max="9731" width="17.85546875" customWidth="1"/>
    <col min="9732" max="9732" width="2" customWidth="1"/>
    <col min="9733" max="9733" width="7.42578125" customWidth="1"/>
    <col min="9734" max="9734" width="40.7109375" customWidth="1"/>
    <col min="9735" max="9735" width="17.85546875" customWidth="1"/>
    <col min="9985" max="9985" width="6.7109375" customWidth="1"/>
    <col min="9986" max="9986" width="42.42578125" customWidth="1"/>
    <col min="9987" max="9987" width="17.85546875" customWidth="1"/>
    <col min="9988" max="9988" width="2" customWidth="1"/>
    <col min="9989" max="9989" width="7.42578125" customWidth="1"/>
    <col min="9990" max="9990" width="40.7109375" customWidth="1"/>
    <col min="9991" max="9991" width="17.85546875" customWidth="1"/>
    <col min="10241" max="10241" width="6.7109375" customWidth="1"/>
    <col min="10242" max="10242" width="42.42578125" customWidth="1"/>
    <col min="10243" max="10243" width="17.85546875" customWidth="1"/>
    <col min="10244" max="10244" width="2" customWidth="1"/>
    <col min="10245" max="10245" width="7.42578125" customWidth="1"/>
    <col min="10246" max="10246" width="40.7109375" customWidth="1"/>
    <col min="10247" max="10247" width="17.85546875" customWidth="1"/>
    <col min="10497" max="10497" width="6.7109375" customWidth="1"/>
    <col min="10498" max="10498" width="42.42578125" customWidth="1"/>
    <col min="10499" max="10499" width="17.85546875" customWidth="1"/>
    <col min="10500" max="10500" width="2" customWidth="1"/>
    <col min="10501" max="10501" width="7.42578125" customWidth="1"/>
    <col min="10502" max="10502" width="40.7109375" customWidth="1"/>
    <col min="10503" max="10503" width="17.85546875" customWidth="1"/>
    <col min="10753" max="10753" width="6.7109375" customWidth="1"/>
    <col min="10754" max="10754" width="42.42578125" customWidth="1"/>
    <col min="10755" max="10755" width="17.85546875" customWidth="1"/>
    <col min="10756" max="10756" width="2" customWidth="1"/>
    <col min="10757" max="10757" width="7.42578125" customWidth="1"/>
    <col min="10758" max="10758" width="40.7109375" customWidth="1"/>
    <col min="10759" max="10759" width="17.85546875" customWidth="1"/>
    <col min="11009" max="11009" width="6.7109375" customWidth="1"/>
    <col min="11010" max="11010" width="42.42578125" customWidth="1"/>
    <col min="11011" max="11011" width="17.85546875" customWidth="1"/>
    <col min="11012" max="11012" width="2" customWidth="1"/>
    <col min="11013" max="11013" width="7.42578125" customWidth="1"/>
    <col min="11014" max="11014" width="40.7109375" customWidth="1"/>
    <col min="11015" max="11015" width="17.85546875" customWidth="1"/>
    <col min="11265" max="11265" width="6.7109375" customWidth="1"/>
    <col min="11266" max="11266" width="42.42578125" customWidth="1"/>
    <col min="11267" max="11267" width="17.85546875" customWidth="1"/>
    <col min="11268" max="11268" width="2" customWidth="1"/>
    <col min="11269" max="11269" width="7.42578125" customWidth="1"/>
    <col min="11270" max="11270" width="40.7109375" customWidth="1"/>
    <col min="11271" max="11271" width="17.85546875" customWidth="1"/>
    <col min="11521" max="11521" width="6.7109375" customWidth="1"/>
    <col min="11522" max="11522" width="42.42578125" customWidth="1"/>
    <col min="11523" max="11523" width="17.85546875" customWidth="1"/>
    <col min="11524" max="11524" width="2" customWidth="1"/>
    <col min="11525" max="11525" width="7.42578125" customWidth="1"/>
    <col min="11526" max="11526" width="40.7109375" customWidth="1"/>
    <col min="11527" max="11527" width="17.85546875" customWidth="1"/>
    <col min="11777" max="11777" width="6.7109375" customWidth="1"/>
    <col min="11778" max="11778" width="42.42578125" customWidth="1"/>
    <col min="11779" max="11779" width="17.85546875" customWidth="1"/>
    <col min="11780" max="11780" width="2" customWidth="1"/>
    <col min="11781" max="11781" width="7.42578125" customWidth="1"/>
    <col min="11782" max="11782" width="40.7109375" customWidth="1"/>
    <col min="11783" max="11783" width="17.85546875" customWidth="1"/>
    <col min="12033" max="12033" width="6.7109375" customWidth="1"/>
    <col min="12034" max="12034" width="42.42578125" customWidth="1"/>
    <col min="12035" max="12035" width="17.85546875" customWidth="1"/>
    <col min="12036" max="12036" width="2" customWidth="1"/>
    <col min="12037" max="12037" width="7.42578125" customWidth="1"/>
    <col min="12038" max="12038" width="40.7109375" customWidth="1"/>
    <col min="12039" max="12039" width="17.85546875" customWidth="1"/>
    <col min="12289" max="12289" width="6.7109375" customWidth="1"/>
    <col min="12290" max="12290" width="42.42578125" customWidth="1"/>
    <col min="12291" max="12291" width="17.85546875" customWidth="1"/>
    <col min="12292" max="12292" width="2" customWidth="1"/>
    <col min="12293" max="12293" width="7.42578125" customWidth="1"/>
    <col min="12294" max="12294" width="40.7109375" customWidth="1"/>
    <col min="12295" max="12295" width="17.85546875" customWidth="1"/>
    <col min="12545" max="12545" width="6.7109375" customWidth="1"/>
    <col min="12546" max="12546" width="42.42578125" customWidth="1"/>
    <col min="12547" max="12547" width="17.85546875" customWidth="1"/>
    <col min="12548" max="12548" width="2" customWidth="1"/>
    <col min="12549" max="12549" width="7.42578125" customWidth="1"/>
    <col min="12550" max="12550" width="40.7109375" customWidth="1"/>
    <col min="12551" max="12551" width="17.85546875" customWidth="1"/>
    <col min="12801" max="12801" width="6.7109375" customWidth="1"/>
    <col min="12802" max="12802" width="42.42578125" customWidth="1"/>
    <col min="12803" max="12803" width="17.85546875" customWidth="1"/>
    <col min="12804" max="12804" width="2" customWidth="1"/>
    <col min="12805" max="12805" width="7.42578125" customWidth="1"/>
    <col min="12806" max="12806" width="40.7109375" customWidth="1"/>
    <col min="12807" max="12807" width="17.85546875" customWidth="1"/>
    <col min="13057" max="13057" width="6.7109375" customWidth="1"/>
    <col min="13058" max="13058" width="42.42578125" customWidth="1"/>
    <col min="13059" max="13059" width="17.85546875" customWidth="1"/>
    <col min="13060" max="13060" width="2" customWidth="1"/>
    <col min="13061" max="13061" width="7.42578125" customWidth="1"/>
    <col min="13062" max="13062" width="40.7109375" customWidth="1"/>
    <col min="13063" max="13063" width="17.85546875" customWidth="1"/>
    <col min="13313" max="13313" width="6.7109375" customWidth="1"/>
    <col min="13314" max="13314" width="42.42578125" customWidth="1"/>
    <col min="13315" max="13315" width="17.85546875" customWidth="1"/>
    <col min="13316" max="13316" width="2" customWidth="1"/>
    <col min="13317" max="13317" width="7.42578125" customWidth="1"/>
    <col min="13318" max="13318" width="40.7109375" customWidth="1"/>
    <col min="13319" max="13319" width="17.85546875" customWidth="1"/>
    <col min="13569" max="13569" width="6.7109375" customWidth="1"/>
    <col min="13570" max="13570" width="42.42578125" customWidth="1"/>
    <col min="13571" max="13571" width="17.85546875" customWidth="1"/>
    <col min="13572" max="13572" width="2" customWidth="1"/>
    <col min="13573" max="13573" width="7.42578125" customWidth="1"/>
    <col min="13574" max="13574" width="40.7109375" customWidth="1"/>
    <col min="13575" max="13575" width="17.85546875" customWidth="1"/>
    <col min="13825" max="13825" width="6.7109375" customWidth="1"/>
    <col min="13826" max="13826" width="42.42578125" customWidth="1"/>
    <col min="13827" max="13827" width="17.85546875" customWidth="1"/>
    <col min="13828" max="13828" width="2" customWidth="1"/>
    <col min="13829" max="13829" width="7.42578125" customWidth="1"/>
    <col min="13830" max="13830" width="40.7109375" customWidth="1"/>
    <col min="13831" max="13831" width="17.85546875" customWidth="1"/>
    <col min="14081" max="14081" width="6.7109375" customWidth="1"/>
    <col min="14082" max="14082" width="42.42578125" customWidth="1"/>
    <col min="14083" max="14083" width="17.85546875" customWidth="1"/>
    <col min="14084" max="14084" width="2" customWidth="1"/>
    <col min="14085" max="14085" width="7.42578125" customWidth="1"/>
    <col min="14086" max="14086" width="40.7109375" customWidth="1"/>
    <col min="14087" max="14087" width="17.85546875" customWidth="1"/>
    <col min="14337" max="14337" width="6.7109375" customWidth="1"/>
    <col min="14338" max="14338" width="42.42578125" customWidth="1"/>
    <col min="14339" max="14339" width="17.85546875" customWidth="1"/>
    <col min="14340" max="14340" width="2" customWidth="1"/>
    <col min="14341" max="14341" width="7.42578125" customWidth="1"/>
    <col min="14342" max="14342" width="40.7109375" customWidth="1"/>
    <col min="14343" max="14343" width="17.85546875" customWidth="1"/>
    <col min="14593" max="14593" width="6.7109375" customWidth="1"/>
    <col min="14594" max="14594" width="42.42578125" customWidth="1"/>
    <col min="14595" max="14595" width="17.85546875" customWidth="1"/>
    <col min="14596" max="14596" width="2" customWidth="1"/>
    <col min="14597" max="14597" width="7.42578125" customWidth="1"/>
    <col min="14598" max="14598" width="40.7109375" customWidth="1"/>
    <col min="14599" max="14599" width="17.85546875" customWidth="1"/>
    <col min="14849" max="14849" width="6.7109375" customWidth="1"/>
    <col min="14850" max="14850" width="42.42578125" customWidth="1"/>
    <col min="14851" max="14851" width="17.85546875" customWidth="1"/>
    <col min="14852" max="14852" width="2" customWidth="1"/>
    <col min="14853" max="14853" width="7.42578125" customWidth="1"/>
    <col min="14854" max="14854" width="40.7109375" customWidth="1"/>
    <col min="14855" max="14855" width="17.85546875" customWidth="1"/>
    <col min="15105" max="15105" width="6.7109375" customWidth="1"/>
    <col min="15106" max="15106" width="42.42578125" customWidth="1"/>
    <col min="15107" max="15107" width="17.85546875" customWidth="1"/>
    <col min="15108" max="15108" width="2" customWidth="1"/>
    <col min="15109" max="15109" width="7.42578125" customWidth="1"/>
    <col min="15110" max="15110" width="40.7109375" customWidth="1"/>
    <col min="15111" max="15111" width="17.85546875" customWidth="1"/>
    <col min="15361" max="15361" width="6.7109375" customWidth="1"/>
    <col min="15362" max="15362" width="42.42578125" customWidth="1"/>
    <col min="15363" max="15363" width="17.85546875" customWidth="1"/>
    <col min="15364" max="15364" width="2" customWidth="1"/>
    <col min="15365" max="15365" width="7.42578125" customWidth="1"/>
    <col min="15366" max="15366" width="40.7109375" customWidth="1"/>
    <col min="15367" max="15367" width="17.85546875" customWidth="1"/>
    <col min="15617" max="15617" width="6.7109375" customWidth="1"/>
    <col min="15618" max="15618" width="42.42578125" customWidth="1"/>
    <col min="15619" max="15619" width="17.85546875" customWidth="1"/>
    <col min="15620" max="15620" width="2" customWidth="1"/>
    <col min="15621" max="15621" width="7.42578125" customWidth="1"/>
    <col min="15622" max="15622" width="40.7109375" customWidth="1"/>
    <col min="15623" max="15623" width="17.85546875" customWidth="1"/>
    <col min="15873" max="15873" width="6.7109375" customWidth="1"/>
    <col min="15874" max="15874" width="42.42578125" customWidth="1"/>
    <col min="15875" max="15875" width="17.85546875" customWidth="1"/>
    <col min="15876" max="15876" width="2" customWidth="1"/>
    <col min="15877" max="15877" width="7.42578125" customWidth="1"/>
    <col min="15878" max="15878" width="40.7109375" customWidth="1"/>
    <col min="15879" max="15879" width="17.85546875" customWidth="1"/>
    <col min="16129" max="16129" width="6.7109375" customWidth="1"/>
    <col min="16130" max="16130" width="42.42578125" customWidth="1"/>
    <col min="16131" max="16131" width="17.85546875" customWidth="1"/>
    <col min="16132" max="16132" width="2" customWidth="1"/>
    <col min="16133" max="16133" width="7.42578125" customWidth="1"/>
    <col min="16134" max="16134" width="40.7109375" customWidth="1"/>
    <col min="16135" max="16135" width="17.85546875" customWidth="1"/>
  </cols>
  <sheetData>
    <row r="1" spans="1:9" ht="40.5" customHeight="1" thickBot="1" x14ac:dyDescent="0.3">
      <c r="A1" s="1" t="s">
        <v>0</v>
      </c>
      <c r="B1" s="2"/>
      <c r="C1" s="2"/>
      <c r="D1" s="2"/>
      <c r="E1" s="2"/>
      <c r="F1" s="2"/>
      <c r="G1" s="3"/>
    </row>
    <row r="2" spans="1:9" ht="5.25" customHeight="1" thickBot="1" x14ac:dyDescent="0.3"/>
    <row r="3" spans="1:9" ht="24" customHeight="1" thickBot="1" x14ac:dyDescent="0.3">
      <c r="A3" s="5" t="s">
        <v>1</v>
      </c>
      <c r="B3" s="6"/>
      <c r="C3" s="6"/>
      <c r="D3" s="6"/>
      <c r="E3" s="6"/>
      <c r="F3" s="6"/>
      <c r="G3" s="7"/>
    </row>
    <row r="4" spans="1:9" ht="3.75" customHeight="1" thickBot="1" x14ac:dyDescent="0.3"/>
    <row r="5" spans="1:9" ht="32.25" customHeight="1" thickBot="1" x14ac:dyDescent="0.3">
      <c r="A5" s="8" t="s">
        <v>2</v>
      </c>
      <c r="B5" s="9" t="s">
        <v>3</v>
      </c>
      <c r="C5" s="10" t="s">
        <v>4</v>
      </c>
      <c r="D5" s="11"/>
      <c r="E5" s="8" t="s">
        <v>2</v>
      </c>
      <c r="F5" s="9" t="s">
        <v>5</v>
      </c>
      <c r="G5" s="10" t="s">
        <v>4</v>
      </c>
      <c r="I5" s="12"/>
    </row>
    <row r="6" spans="1:9" s="16" customFormat="1" ht="20.100000000000001" customHeight="1" x14ac:dyDescent="0.25">
      <c r="A6" s="13">
        <v>1</v>
      </c>
      <c r="B6" s="14" t="s">
        <v>6</v>
      </c>
      <c r="C6" s="15">
        <f>[1]OCAK!C6</f>
        <v>614.26</v>
      </c>
      <c r="E6" s="13">
        <v>1</v>
      </c>
      <c r="F6" s="14" t="s">
        <v>7</v>
      </c>
      <c r="G6" s="15">
        <f>[1]OCAK!G6+[1]ŞUBAT!G6+[1]MART!G6+[1]NİSAN!G6+[1]MAYIS!G6+[1]HAZİRAN!G6+[1]TEMMUZ!G6+[1]AĞUSTOS!G6+[1]EYLÜL!G6+[1]EKİM!G6+[1]KASIM!G6+[1]ARALIK!G6</f>
        <v>0</v>
      </c>
    </row>
    <row r="7" spans="1:9" s="16" customFormat="1" ht="20.100000000000001" customHeight="1" x14ac:dyDescent="0.25">
      <c r="A7" s="17">
        <v>2</v>
      </c>
      <c r="B7" s="18" t="s">
        <v>8</v>
      </c>
      <c r="C7" s="19">
        <f>[1]OCAK!C8+[1]ŞUBAT!C8+[1]MART!C8+[1]NİSAN!C8+[1]MAYIS!C8+[1]HAZİRAN!C8+[1]TEMMUZ!C8+[1]AĞUSTOS!C8+[1]EYLÜL!C8+[1]EKİM!C8+[1]KASIM!C8+[1]ARALIK!C8</f>
        <v>3870</v>
      </c>
      <c r="E7" s="17">
        <v>2</v>
      </c>
      <c r="F7" s="18" t="s">
        <v>9</v>
      </c>
      <c r="G7" s="19">
        <f>[1]OCAK!G8+[1]ŞUBAT!G8+[1]MART!G8+[1]NİSAN!G8+[1]MAYIS!G8+[1]HAZİRAN!G8+[1]TEMMUZ!G8+[1]AĞUSTOS!G8+[1]EYLÜL!G8+[1]EKİM!G8+[1]KASIM!G8+[1]ARALIK!G8</f>
        <v>262.64</v>
      </c>
    </row>
    <row r="8" spans="1:9" s="16" customFormat="1" ht="20.100000000000001" customHeight="1" x14ac:dyDescent="0.25">
      <c r="A8" s="17">
        <v>3</v>
      </c>
      <c r="B8" s="18" t="s">
        <v>10</v>
      </c>
      <c r="C8" s="19">
        <f>[1]OCAK!C14+[1]ŞUBAT!C14+[1]MART!C14+[1]NİSAN!C14+[1]MAYIS!C14+[1]HAZİRAN!C14+[1]TEMMUZ!C14+[1]AĞUSTOS!C14+[1]EYLÜL!C14+[1]EKİM!C14+[1]KASIM!C14+[1]ARALIK!C14</f>
        <v>0</v>
      </c>
      <c r="E8" s="17">
        <v>3</v>
      </c>
      <c r="F8" s="18" t="s">
        <v>11</v>
      </c>
      <c r="G8" s="19">
        <f>[1]OCAK!G13+[1]ŞUBAT!G13+[1]MART!G13+[1]NİSAN!G13+[1]MAYIS!G13+[1]HAZİRAN!G13+[1]TEMMUZ!G13+[1]AĞUSTOS!G13+[1]EYLÜL!G13+[1]EKİM!G13+[1]KASIM!G13+[1]ARALIK!G13</f>
        <v>0</v>
      </c>
    </row>
    <row r="9" spans="1:9" s="16" customFormat="1" ht="20.100000000000001" customHeight="1" x14ac:dyDescent="0.25">
      <c r="A9" s="17">
        <v>4</v>
      </c>
      <c r="B9" s="18" t="s">
        <v>12</v>
      </c>
      <c r="C9" s="19">
        <f>SUM([1]OCAK!C26+[1]ŞUBAT!C26+[1]MART!C26+[1]NİSAN!C26+[1]MAYIS!C26+[1]HAZİRAN!C26+[1]TEMMUZ!C26+[1]AĞUSTOS!C26+[1]EYLÜL!C26+[1]EKİM!C26+[1]KASIM!C26+[1]ARALIK!C26)</f>
        <v>0</v>
      </c>
      <c r="E9" s="17">
        <v>4</v>
      </c>
      <c r="F9" s="18" t="s">
        <v>13</v>
      </c>
      <c r="G9" s="19">
        <f>[1]OCAK!G16+[1]ŞUBAT!G16+[1]MART!G16+[1]NİSAN!G16+[1]MAYIS!G16+[1]HAZİRAN!G16+[1]TEMMUZ!G16+[1]AĞUSTOS!G16+[1]EYLÜL!G16+[1]EKİM!G16+[1]KASIM!G16+[1]ARALIK!G16</f>
        <v>115</v>
      </c>
    </row>
    <row r="10" spans="1:9" s="16" customFormat="1" ht="20.100000000000001" customHeight="1" x14ac:dyDescent="0.25">
      <c r="A10" s="17">
        <v>5</v>
      </c>
      <c r="B10" s="18" t="s">
        <v>14</v>
      </c>
      <c r="C10" s="19">
        <f>[1]OCAK!C39+[1]ŞUBAT!C39+[1]MART!C39+[1]NİSAN!C39+[1]MAYIS!C39+[1]HAZİRAN!C39+[1]TEMMUZ!C39+[1]AĞUSTOS!C39+[1]EYLÜL!C39+[1]EKİM!C39+[1]KASIM!C39+[1]ARALIK!C39</f>
        <v>1000</v>
      </c>
      <c r="E10" s="17">
        <v>5</v>
      </c>
      <c r="F10" s="18" t="s">
        <v>15</v>
      </c>
      <c r="G10" s="19">
        <f>[1]OCAK!G21+[1]ŞUBAT!G21+[1]MART!G21+[1]NİSAN!G21+[1]MAYIS!G21+[1]HAZİRAN!G21+[1]TEMMUZ!G21+[1]AĞUSTOS!G21+[1]EYLÜL!G21+[1]EKİM!G21+[1]KASIM!G21+[1]ARALIK!G21</f>
        <v>0</v>
      </c>
    </row>
    <row r="11" spans="1:9" s="16" customFormat="1" ht="20.100000000000001" customHeight="1" thickBot="1" x14ac:dyDescent="0.3">
      <c r="A11" s="20">
        <v>6</v>
      </c>
      <c r="B11" s="21" t="s">
        <v>16</v>
      </c>
      <c r="C11" s="22">
        <f>[1]OCAK!C42+[1]ŞUBAT!C42+[1]MART!C42+[1]NİSAN!C42+[1]MAYIS!C42+[1]HAZİRAN!C42+[1]TEMMUZ!C42+[1]AĞUSTOS!C42+[1]EYLÜL!C42+[1]EKİM!C42+[1]KASIM!C42+[1]ARALIK!C42</f>
        <v>0</v>
      </c>
      <c r="E11" s="17">
        <v>6</v>
      </c>
      <c r="F11" s="18" t="s">
        <v>17</v>
      </c>
      <c r="G11" s="19">
        <f>[1]OCAK!G23+[1]ŞUBAT!G23+[1]MART!G23+[1]NİSAN!G23+[1]MAYIS!G23+[1]HAZİRAN!G23+[1]TEMMUZ!G23+[1]AĞUSTOS!G23+[1]EYLÜL!G23+[1]EKİM!G23+[1]KASIM!G23+[1]ARALIK!G23</f>
        <v>458.69</v>
      </c>
    </row>
    <row r="12" spans="1:9" s="16" customFormat="1" ht="20.100000000000001" customHeight="1" x14ac:dyDescent="0.25">
      <c r="A12" s="23"/>
      <c r="B12" s="24"/>
      <c r="C12" s="25"/>
      <c r="E12" s="17">
        <v>7</v>
      </c>
      <c r="F12" s="18" t="s">
        <v>18</v>
      </c>
      <c r="G12" s="19">
        <f>[1]OCAK!G33+[1]ŞUBAT!G33+[1]MART!G33+[1]NİSAN!G33+[1]MAYIS!G33+[1]HAZİRAN!G33+[1]TEMMUZ!G33+[1]AĞUSTOS!G33+[1]EYLÜL!G33+[1]EKİM!G33+[1]KASIM!G33+[1]ARALIK!G33</f>
        <v>0</v>
      </c>
    </row>
    <row r="13" spans="1:9" s="16" customFormat="1" ht="20.100000000000001" customHeight="1" x14ac:dyDescent="0.25">
      <c r="A13" s="23"/>
      <c r="B13" s="26"/>
      <c r="C13" s="25"/>
      <c r="E13" s="17">
        <v>8</v>
      </c>
      <c r="F13" s="18" t="s">
        <v>19</v>
      </c>
      <c r="G13" s="19">
        <f>[1]OCAK!G35+[1]ŞUBAT!G35+[1]MART!G35+[1]NİSAN!G35+[1]MAYIS!G35+[1]HAZİRAN!G35+[1]TEMMUZ!G35+[1]AĞUSTOS!G35+[1]EYLÜL!G35+[1]EKİM!G35+[1]KASIM!G35+[1]ARALIK!G35</f>
        <v>0</v>
      </c>
    </row>
    <row r="14" spans="1:9" s="16" customFormat="1" ht="20.100000000000001" customHeight="1" x14ac:dyDescent="0.25">
      <c r="A14" s="23"/>
      <c r="B14" s="24"/>
      <c r="C14" s="25"/>
      <c r="E14" s="17">
        <v>9</v>
      </c>
      <c r="F14" s="18" t="s">
        <v>20</v>
      </c>
      <c r="G14" s="19">
        <f>[1]OCAK!G40+[1]ŞUBAT!G40+[1]MART!G40+[1]NİSAN!G40+[1]MAYIS!G40+[1]HAZİRAN!G40+[1]TEMMUZ!G40+[1]AĞUSTOS!G40+[1]EYLÜL!G40+[1]EKİM!G40+[1]KASIM!G40+[1]ARALIK!G40</f>
        <v>3233.5600000000004</v>
      </c>
    </row>
    <row r="15" spans="1:9" s="16" customFormat="1" ht="20.100000000000001" customHeight="1" x14ac:dyDescent="0.25">
      <c r="A15" s="23"/>
      <c r="B15" s="24"/>
      <c r="C15" s="25"/>
      <c r="E15" s="17">
        <v>10</v>
      </c>
      <c r="F15" s="18" t="s">
        <v>21</v>
      </c>
      <c r="G15" s="19">
        <f>[1]OCAK!G48+[1]ŞUBAT!G48+[1]MART!G48+[1]NİSAN!G48+[1]MAYIS!G48+[1]HAZİRAN!G48+[1]TEMMUZ!G48+[1]AĞUSTOS!G48+[1]EYLÜL!G48+[1]EKİM!G48+[1]KASIM!G48+[1]ARALIK!G48</f>
        <v>0</v>
      </c>
    </row>
    <row r="16" spans="1:9" s="16" customFormat="1" ht="20.100000000000001" customHeight="1" x14ac:dyDescent="0.25">
      <c r="A16" s="23"/>
      <c r="B16" s="24"/>
      <c r="C16" s="25"/>
      <c r="E16" s="17">
        <v>11</v>
      </c>
      <c r="F16" s="18" t="s">
        <v>22</v>
      </c>
      <c r="G16" s="19">
        <f>[1]OCAK!G56+[1]ŞUBAT!G56+[1]MART!G56+[1]NİSAN!G56+[1]MAYIS!G56+[1]HAZİRAN!G56+[1]TEMMUZ!G56+[1]AĞUSTOS!G56+[1]EYLÜL!G56+[1]EKİM!G56+[1]KASIM!G56+[1]ARALIK!G56</f>
        <v>0</v>
      </c>
    </row>
    <row r="17" spans="1:7" s="16" customFormat="1" ht="20.100000000000001" customHeight="1" x14ac:dyDescent="0.25">
      <c r="A17" s="23"/>
      <c r="B17" s="24"/>
      <c r="C17" s="25"/>
      <c r="E17" s="17">
        <v>12</v>
      </c>
      <c r="F17" s="18" t="s">
        <v>23</v>
      </c>
      <c r="G17" s="19">
        <f>[1]OCAK!G60+[1]ŞUBAT!G60+[1]MART!G60+[1]NİSAN!G60+[1]MAYIS!G60+[1]HAZİRAN!G60+[1]TEMMUZ!G60+[1]AĞUSTOS!G60+[1]EYLÜL!G60+[1]EKİM!G60+[1]KASIM!G60+[1]ARALIK!G60</f>
        <v>0</v>
      </c>
    </row>
    <row r="18" spans="1:7" s="16" customFormat="1" ht="20.100000000000001" customHeight="1" thickBot="1" x14ac:dyDescent="0.3">
      <c r="A18" s="23"/>
      <c r="B18" s="24"/>
      <c r="C18" s="25"/>
      <c r="E18" s="20">
        <v>13</v>
      </c>
      <c r="F18" s="21" t="s">
        <v>8</v>
      </c>
      <c r="G18" s="22">
        <f>[1]OCAK!G62+[1]ŞUBAT!G62+[1]MART!G62+[1]NİSAN!G62+[1]MAYIS!G62+[1]HAZİRAN!G62+[1]TEMMUZ!G62+[1]AĞUSTOS!G62+[1]EYLÜL!G62+[1]EKİM!G62+[1]KASIM!G62+[1]ARALIK!G62</f>
        <v>0</v>
      </c>
    </row>
    <row r="19" spans="1:7" s="16" customFormat="1" ht="14.1" customHeight="1" thickBot="1" x14ac:dyDescent="0.3">
      <c r="A19" s="23"/>
      <c r="B19" s="24"/>
      <c r="C19" s="25"/>
      <c r="E19" s="23"/>
      <c r="F19" s="27"/>
      <c r="G19" s="25"/>
    </row>
    <row r="20" spans="1:7" s="16" customFormat="1" ht="27.75" customHeight="1" thickBot="1" x14ac:dyDescent="0.3">
      <c r="A20" s="28" t="s">
        <v>24</v>
      </c>
      <c r="B20" s="29"/>
      <c r="C20" s="30">
        <f>SUM(C6:C11)</f>
        <v>5484.26</v>
      </c>
      <c r="E20" s="28" t="s">
        <v>25</v>
      </c>
      <c r="F20" s="29"/>
      <c r="G20" s="30">
        <f>SUM(G6:G18)</f>
        <v>4069.8900000000003</v>
      </c>
    </row>
    <row r="21" spans="1:7" s="16" customFormat="1" ht="14.1" customHeight="1" thickBot="1" x14ac:dyDescent="0.3">
      <c r="A21" s="23"/>
      <c r="B21" s="24"/>
      <c r="C21" s="25"/>
      <c r="E21" s="23"/>
      <c r="F21" s="27"/>
      <c r="G21" s="25"/>
    </row>
    <row r="22" spans="1:7" ht="27.75" customHeight="1" thickBot="1" x14ac:dyDescent="0.3">
      <c r="B22" s="31" t="s">
        <v>26</v>
      </c>
      <c r="C22" s="32"/>
      <c r="D22" s="16"/>
      <c r="E22" s="33">
        <f>C20-G20</f>
        <v>1414.37</v>
      </c>
      <c r="F22" s="34"/>
      <c r="G22" s="16"/>
    </row>
    <row r="23" spans="1:7" ht="23.25" x14ac:dyDescent="0.25">
      <c r="B23" s="35"/>
      <c r="C23" s="35"/>
      <c r="D23" s="16"/>
      <c r="E23" s="36"/>
      <c r="F23" s="36"/>
      <c r="G23" s="16"/>
    </row>
    <row r="24" spans="1:7" ht="20.25" customHeight="1" x14ac:dyDescent="0.25">
      <c r="A24" s="37" t="s">
        <v>27</v>
      </c>
      <c r="B24" s="37"/>
      <c r="C24" s="37"/>
      <c r="D24" s="37"/>
      <c r="E24" s="37"/>
      <c r="F24" s="37"/>
      <c r="G24" s="37"/>
    </row>
    <row r="25" spans="1:7" ht="23.25" customHeight="1" x14ac:dyDescent="0.25">
      <c r="A25" s="37"/>
      <c r="B25" s="37"/>
      <c r="C25" s="37"/>
      <c r="D25" s="37"/>
      <c r="E25" s="37"/>
      <c r="F25" s="37"/>
      <c r="G25" s="37"/>
    </row>
    <row r="26" spans="1:7" ht="24" customHeight="1" x14ac:dyDescent="0.25">
      <c r="A26" s="38" t="s">
        <v>28</v>
      </c>
      <c r="B26" s="38"/>
      <c r="C26" s="38"/>
      <c r="D26" s="38"/>
      <c r="E26" s="38"/>
      <c r="F26" s="38"/>
      <c r="G26" s="38"/>
    </row>
    <row r="33" spans="1:7" ht="18" x14ac:dyDescent="0.25">
      <c r="A33" s="38" t="s">
        <v>29</v>
      </c>
      <c r="B33" s="38"/>
      <c r="C33" s="38"/>
      <c r="D33" s="38"/>
      <c r="E33" s="38"/>
      <c r="F33" s="38"/>
      <c r="G33" s="38"/>
    </row>
    <row r="34" spans="1:7" ht="34.5" customHeight="1" x14ac:dyDescent="0.25">
      <c r="A34" s="37" t="s">
        <v>30</v>
      </c>
      <c r="B34" s="37"/>
      <c r="C34" s="37"/>
      <c r="D34" s="37"/>
      <c r="E34" s="37"/>
      <c r="F34" s="37"/>
      <c r="G34" s="37"/>
    </row>
    <row r="36" spans="1:7" x14ac:dyDescent="0.25">
      <c r="B36" s="39" t="s">
        <v>31</v>
      </c>
      <c r="C36" s="40" t="s">
        <v>32</v>
      </c>
      <c r="D36" s="40"/>
      <c r="E36" s="40"/>
      <c r="F36" s="39" t="s">
        <v>33</v>
      </c>
    </row>
    <row r="37" spans="1:7" x14ac:dyDescent="0.25">
      <c r="B37" s="39" t="s">
        <v>34</v>
      </c>
      <c r="C37" s="40" t="s">
        <v>35</v>
      </c>
      <c r="D37" s="40"/>
      <c r="E37" s="40"/>
      <c r="F37" s="39" t="s">
        <v>35</v>
      </c>
    </row>
  </sheetData>
  <mergeCells count="12">
    <mergeCell ref="A24:G25"/>
    <mergeCell ref="A26:G26"/>
    <mergeCell ref="A33:G33"/>
    <mergeCell ref="A34:G34"/>
    <mergeCell ref="C36:E36"/>
    <mergeCell ref="C37:E37"/>
    <mergeCell ref="A1:G1"/>
    <mergeCell ref="A3:G3"/>
    <mergeCell ref="A20:B20"/>
    <mergeCell ref="E20:F20"/>
    <mergeCell ref="B22:C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2016-04-11T11:32:16Z</dcterms:modified>
</cp:coreProperties>
</file>